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fb264cead16e58/デスクトップ/"/>
    </mc:Choice>
  </mc:AlternateContent>
  <xr:revisionPtr revIDLastSave="72" documentId="8_{FB3AB5A7-CD36-4AD8-AAB6-DD26911BA6FD}" xr6:coauthVersionLast="47" xr6:coauthVersionMax="47" xr10:uidLastSave="{4176A0E3-C2DA-44AE-AB81-A5EFD73BFA28}"/>
  <bookViews>
    <workbookView xWindow="-108" yWindow="-108" windowWidth="41496" windowHeight="16776" xr2:uid="{6E167341-1919-4316-A407-4B128743F0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5" i="1" s="1"/>
  <c r="I23" i="1" s="1"/>
  <c r="C6" i="1" s="1"/>
  <c r="D23" i="1"/>
  <c r="C24" i="1"/>
  <c r="C25" i="1"/>
  <c r="I22" i="1" s="1"/>
  <c r="C23" i="1"/>
  <c r="B24" i="1"/>
  <c r="B23" i="1"/>
  <c r="I20" i="1"/>
  <c r="I19" i="1"/>
  <c r="I18" i="1"/>
  <c r="I17" i="1"/>
  <c r="I16" i="1"/>
  <c r="I15" i="1"/>
  <c r="I14" i="1"/>
  <c r="I13" i="1"/>
  <c r="I12" i="1"/>
  <c r="I11" i="1"/>
  <c r="I10" i="1"/>
  <c r="B25" i="1" l="1"/>
  <c r="I21" i="1" s="1"/>
</calcChain>
</file>

<file path=xl/sharedStrings.xml><?xml version="1.0" encoding="utf-8"?>
<sst xmlns="http://schemas.openxmlformats.org/spreadsheetml/2006/main" count="32" uniqueCount="29">
  <si>
    <t>請求書</t>
    <rPh sb="0" eb="3">
      <t>セイキュウショ</t>
    </rPh>
    <phoneticPr fontId="2"/>
  </si>
  <si>
    <t>株式会社○○御中</t>
    <rPh sb="0" eb="4">
      <t>カブシキガイシャ</t>
    </rPh>
    <rPh sb="6" eb="8">
      <t>オンチュウ</t>
    </rPh>
    <phoneticPr fontId="2"/>
  </si>
  <si>
    <t>ご請求額</t>
    <rPh sb="1" eb="4">
      <t>セイキュウガク</t>
    </rPh>
    <phoneticPr fontId="2"/>
  </si>
  <si>
    <t>品番・品名</t>
    <rPh sb="0" eb="1">
      <t>シナ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</si>
  <si>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</si>
  <si>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</si>
  <si>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</si>
  <si>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</si>
  <si>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〒862-0000</t>
    <phoneticPr fontId="2"/>
  </si>
  <si>
    <t>熊本市中央区・・・・・</t>
    <rPh sb="0" eb="3">
      <t>クマモトシ</t>
    </rPh>
    <rPh sb="3" eb="6">
      <t>チュオウク</t>
    </rPh>
    <phoneticPr fontId="2"/>
  </si>
  <si>
    <t>TEL 096-000-000</t>
    <phoneticPr fontId="2"/>
  </si>
  <si>
    <t>登録番号 T0000000000000</t>
    <rPh sb="0" eb="4">
      <t>トウロクバンゴウ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</si>
  <si>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</si>
  <si>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</si>
  <si>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8％対象</t>
    <rPh sb="2" eb="4">
      <t>タイショウ</t>
    </rPh>
    <phoneticPr fontId="2"/>
  </si>
  <si>
    <t>10％対象</t>
    <rPh sb="3" eb="5">
      <t>タイショウ</t>
    </rPh>
    <phoneticPr fontId="2"/>
  </si>
  <si>
    <t>税抜</t>
    <rPh sb="0" eb="2">
      <t>ゼイヌ</t>
    </rPh>
    <phoneticPr fontId="2"/>
  </si>
  <si>
    <t>税込</t>
    <rPh sb="0" eb="2">
      <t>ゼイコ</t>
    </rPh>
    <phoneticPr fontId="2"/>
  </si>
  <si>
    <t>軽減税率対象※</t>
    <rPh sb="0" eb="2">
      <t>ケイゲン</t>
    </rPh>
    <rPh sb="2" eb="4">
      <t>ゼイリツ</t>
    </rPh>
    <rPh sb="4" eb="6">
      <t>タイショウ</t>
    </rPh>
    <phoneticPr fontId="2"/>
  </si>
  <si>
    <t>日付</t>
    <rPh sb="0" eb="2">
      <t>ヒヅケ</t>
    </rPh>
    <phoneticPr fontId="2"/>
  </si>
  <si>
    <t>魚</t>
    <rPh sb="0" eb="1">
      <t>サカナ</t>
    </rPh>
    <phoneticPr fontId="2"/>
  </si>
  <si>
    <t>豚肉</t>
    <rPh sb="0" eb="2">
      <t>ブタニク</t>
    </rPh>
    <phoneticPr fontId="2"/>
  </si>
  <si>
    <t>タオルセット</t>
    <phoneticPr fontId="2"/>
  </si>
  <si>
    <t>※</t>
    <phoneticPr fontId="2"/>
  </si>
  <si>
    <t>税区分</t>
    <rPh sb="0" eb="1">
      <t>ゼイ</t>
    </rPh>
    <rPh sb="1" eb="3">
      <t>クブン</t>
    </rPh>
    <phoneticPr fontId="2"/>
  </si>
  <si>
    <t>以下のとおりご請求申し上げます</t>
    <rPh sb="0" eb="2">
      <t>イカ</t>
    </rPh>
    <rPh sb="7" eb="9">
      <t>セイキュウ</t>
    </rPh>
    <rPh sb="9" eb="10">
      <t>モウ</t>
    </rPh>
    <rPh sb="11" eb="12">
      <t>ア</t>
    </rPh>
    <phoneticPr fontId="2"/>
  </si>
  <si>
    <t>（備考）　振込手数料はお客様のご負担でお願い致します。</t>
    <rPh sb="1" eb="3">
      <t>ビコウ</t>
    </rPh>
    <rPh sb="5" eb="10">
      <t>フリコミテスウリョウ</t>
    </rPh>
    <rPh sb="12" eb="14">
      <t>キャクサマ</t>
    </rPh>
    <rPh sb="16" eb="18">
      <t>フタン</t>
    </rPh>
    <rPh sb="20" eb="26">
      <t>ネガイイ</t>
    </rPh>
    <phoneticPr fontId="2"/>
  </si>
  <si>
    <t>（振込先）　肥後銀行　○○支店　普通　0000000　△△商事株式会社</t>
    <rPh sb="1" eb="4">
      <t>フリコミサキ</t>
    </rPh>
    <rPh sb="6" eb="10">
      <t>ヒゴ</t>
    </rPh>
    <rPh sb="13" eb="15">
      <t>シテン</t>
    </rPh>
    <rPh sb="16" eb="18">
      <t>フツウ</t>
    </rPh>
    <rPh sb="29" eb="31">
      <t>ショウジ</t>
    </rPh>
    <rPh sb="31" eb="35">
      <t>カブ</t>
    </rPh>
    <phoneticPr fontId="2"/>
  </si>
  <si>
    <t>△△商事株式会社</t>
    <rPh sb="2" eb="4">
      <t>ショウジ</t>
    </rPh>
    <rPh sb="4" eb="8">
      <t>カブシ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</si>
</sst>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&quot;¥&quot;#,##0;[Red]&quot;¥&quot;#,##0"/>
    <numFmt numFmtId="178" formatCode="m/d;@"/>
  </numFmts>
  <fonts count="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22"/>
      <color theme="1"/>
      <name val="游ゴシック"/>
      <family val="2"/>
      <charset val="128"/>
    </font>
    <font>
      <sz val="22"/>
      <color theme="1"/>
      <name val="游ゴシック"/>
      <family val="3"/>
      <charset val="128"/>
    </font>
    <font>
      <u/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/>
    </xf>
    <xf numFmtId="38" fontId="0" fillId="0" borderId="2" xfId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BCDC-E6E5-43D1-B632-05E25D914021}">
  <sheetPr>
    <pageSetUpPr fitToPage="1"/>
  </sheetPr>
  <dimension ref="A1:I29"/>
  <sheetViews>
    <sheetView showGridLines="0" tabSelected="1" workbookViewId="0">
      <selection activeCell="F6" sqref="F6"/>
    </sheetView>
  </sheetViews>
  <sheetFormatPr defaultRowHeight="18" x14ac:dyDescent="0.45"/>
  <sheetData>
    <row r="1" spans="1:9" x14ac:dyDescent="0.45">
      <c r="H1" s="8">
        <v>45260</v>
      </c>
      <c r="I1" s="8"/>
    </row>
    <row r="2" spans="1:9" ht="35.4" x14ac:dyDescent="0.45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45">
      <c r="A3" s="1" t="s">
        <v>1</v>
      </c>
      <c r="B3" s="1"/>
      <c r="C3" s="1"/>
      <c r="F3" t="s">
        <v>28</v>
      </c>
    </row>
    <row r="4" spans="1:9" x14ac:dyDescent="0.45">
      <c r="F4" t="s">
        <v>8</v>
      </c>
    </row>
    <row r="5" spans="1:9" x14ac:dyDescent="0.45">
      <c r="A5" t="s">
        <v>25</v>
      </c>
      <c r="F5" t="s">
        <v>9</v>
      </c>
    </row>
    <row r="6" spans="1:9" x14ac:dyDescent="0.45">
      <c r="A6" s="2" t="s">
        <v>2</v>
      </c>
      <c r="B6" s="2"/>
      <c r="C6" s="11">
        <f>+I23</f>
        <v>18400</v>
      </c>
      <c r="D6" s="11"/>
      <c r="F6" t="s">
        <v>10</v>
      </c>
    </row>
    <row r="7" spans="1:9" x14ac:dyDescent="0.45">
      <c r="F7" t="s">
        <v>11</v>
      </c>
    </row>
    <row r="9" spans="1:9" x14ac:dyDescent="0.45">
      <c r="A9" s="3" t="s">
        <v>19</v>
      </c>
      <c r="B9" s="13" t="s">
        <v>3</v>
      </c>
      <c r="C9" s="14"/>
      <c r="D9" s="14"/>
      <c r="E9" s="15"/>
      <c r="F9" s="5" t="s">
        <v>18</v>
      </c>
      <c r="G9" s="3" t="s">
        <v>4</v>
      </c>
      <c r="H9" s="3" t="s">
        <v>5</v>
      </c>
      <c r="I9" s="3" t="s">
        <v>6</v>
      </c>
    </row>
    <row r="10" spans="1:9" x14ac:dyDescent="0.45">
      <c r="A10" s="6">
        <v>45231</v>
      </c>
      <c r="B10" s="16" t="s">
        <v>20</v>
      </c>
      <c r="C10" s="17"/>
      <c r="D10" s="17"/>
      <c r="E10" s="18"/>
      <c r="F10" s="3" t="s">
        <v>23</v>
      </c>
      <c r="G10" s="4">
        <v>20</v>
      </c>
      <c r="H10" s="4">
        <v>250</v>
      </c>
      <c r="I10" s="7">
        <f>IF(B10="","",G10*H10)</f>
        <v>5000</v>
      </c>
    </row>
    <row r="11" spans="1:9" x14ac:dyDescent="0.45">
      <c r="A11" s="6">
        <v>45231</v>
      </c>
      <c r="B11" s="16" t="s">
        <v>21</v>
      </c>
      <c r="C11" s="17"/>
      <c r="D11" s="17"/>
      <c r="E11" s="18"/>
      <c r="F11" s="3" t="s">
        <v>23</v>
      </c>
      <c r="G11" s="4">
        <v>100</v>
      </c>
      <c r="H11" s="4">
        <v>100</v>
      </c>
      <c r="I11" s="7">
        <f t="shared" ref="I11:I20" si="0">IF(B11="","",G11*H11)</f>
        <v>10000</v>
      </c>
    </row>
    <row r="12" spans="1:9" x14ac:dyDescent="0.45">
      <c r="A12" s="6">
        <v>45232</v>
      </c>
      <c r="B12" s="16" t="s">
        <v>22</v>
      </c>
      <c r="C12" s="17"/>
      <c r="D12" s="17"/>
      <c r="E12" s="18"/>
      <c r="F12" s="3"/>
      <c r="G12" s="4">
        <v>1</v>
      </c>
      <c r="H12" s="4">
        <v>2000</v>
      </c>
      <c r="I12" s="7">
        <f t="shared" si="0"/>
        <v>2000</v>
      </c>
    </row>
    <row r="13" spans="1:9" x14ac:dyDescent="0.45">
      <c r="A13" s="6"/>
      <c r="B13" s="16"/>
      <c r="C13" s="17"/>
      <c r="D13" s="17"/>
      <c r="E13" s="18"/>
      <c r="F13" s="3"/>
      <c r="G13" s="4"/>
      <c r="H13" s="4"/>
      <c r="I13" s="7" t="str">
        <f t="shared" si="0"/>
        <v/>
      </c>
    </row>
    <row r="14" spans="1:9" x14ac:dyDescent="0.45">
      <c r="A14" s="6"/>
      <c r="B14" s="16"/>
      <c r="C14" s="17"/>
      <c r="D14" s="17"/>
      <c r="E14" s="18"/>
      <c r="F14" s="3"/>
      <c r="G14" s="4"/>
      <c r="H14" s="4"/>
      <c r="I14" s="7" t="str">
        <f t="shared" si="0"/>
        <v/>
      </c>
    </row>
    <row r="15" spans="1:9" x14ac:dyDescent="0.45">
      <c r="A15" s="6"/>
      <c r="B15" s="16"/>
      <c r="C15" s="17"/>
      <c r="D15" s="17"/>
      <c r="E15" s="18"/>
      <c r="F15" s="3"/>
      <c r="G15" s="4"/>
      <c r="H15" s="4"/>
      <c r="I15" s="7" t="str">
        <f t="shared" si="0"/>
        <v/>
      </c>
    </row>
    <row r="16" spans="1:9" x14ac:dyDescent="0.45">
      <c r="A16" s="6"/>
      <c r="B16" s="16"/>
      <c r="C16" s="17"/>
      <c r="D16" s="17"/>
      <c r="E16" s="18"/>
      <c r="F16" s="3"/>
      <c r="G16" s="4"/>
      <c r="H16" s="4"/>
      <c r="I16" s="7" t="str">
        <f t="shared" si="0"/>
        <v/>
      </c>
    </row>
    <row r="17" spans="1:9" x14ac:dyDescent="0.45">
      <c r="A17" s="6"/>
      <c r="B17" s="16"/>
      <c r="C17" s="17"/>
      <c r="D17" s="17"/>
      <c r="E17" s="18"/>
      <c r="F17" s="3"/>
      <c r="G17" s="4"/>
      <c r="H17" s="4"/>
      <c r="I17" s="7" t="str">
        <f t="shared" si="0"/>
        <v/>
      </c>
    </row>
    <row r="18" spans="1:9" x14ac:dyDescent="0.45">
      <c r="A18" s="6"/>
      <c r="B18" s="16"/>
      <c r="C18" s="17"/>
      <c r="D18" s="17"/>
      <c r="E18" s="18"/>
      <c r="F18" s="3"/>
      <c r="G18" s="4"/>
      <c r="H18" s="4"/>
      <c r="I18" s="7" t="str">
        <f t="shared" si="0"/>
        <v/>
      </c>
    </row>
    <row r="19" spans="1:9" x14ac:dyDescent="0.45">
      <c r="A19" s="6"/>
      <c r="B19" s="16"/>
      <c r="C19" s="17"/>
      <c r="D19" s="17"/>
      <c r="E19" s="18"/>
      <c r="F19" s="3"/>
      <c r="G19" s="4"/>
      <c r="H19" s="4"/>
      <c r="I19" s="7" t="str">
        <f t="shared" si="0"/>
        <v/>
      </c>
    </row>
    <row r="20" spans="1:9" x14ac:dyDescent="0.45">
      <c r="A20" s="6"/>
      <c r="B20" s="16"/>
      <c r="C20" s="17"/>
      <c r="D20" s="17"/>
      <c r="E20" s="18"/>
      <c r="F20" s="3"/>
      <c r="G20" s="4"/>
      <c r="H20" s="4"/>
      <c r="I20" s="7" t="str">
        <f t="shared" si="0"/>
        <v/>
      </c>
    </row>
    <row r="21" spans="1:9" x14ac:dyDescent="0.45">
      <c r="G21" s="12" t="s">
        <v>7</v>
      </c>
      <c r="H21" s="12"/>
      <c r="I21" s="7">
        <f>+B25</f>
        <v>17000</v>
      </c>
    </row>
    <row r="22" spans="1:9" x14ac:dyDescent="0.45">
      <c r="A22" s="3" t="s">
        <v>24</v>
      </c>
      <c r="B22" s="3" t="s">
        <v>16</v>
      </c>
      <c r="C22" s="3" t="s">
        <v>12</v>
      </c>
      <c r="D22" s="3" t="s">
        <v>17</v>
      </c>
      <c r="G22" s="12" t="s">
        <v>12</v>
      </c>
      <c r="H22" s="12"/>
      <c r="I22" s="7">
        <f>+C25</f>
        <v>1400</v>
      </c>
    </row>
    <row r="23" spans="1:9" x14ac:dyDescent="0.45">
      <c r="A23" s="4" t="s">
        <v>14</v>
      </c>
      <c r="B23" s="7">
        <f>+SUMIF(F10:F20,"※",I10:I20)</f>
        <v>15000</v>
      </c>
      <c r="C23" s="7">
        <f>+ROUNDDOWN(B23*0.08,0)</f>
        <v>1200</v>
      </c>
      <c r="D23" s="7">
        <f>SUM(B23:C23)</f>
        <v>16200</v>
      </c>
      <c r="G23" s="12" t="s">
        <v>13</v>
      </c>
      <c r="H23" s="12"/>
      <c r="I23" s="7">
        <f>+D25</f>
        <v>18400</v>
      </c>
    </row>
    <row r="24" spans="1:9" x14ac:dyDescent="0.45">
      <c r="A24" s="4" t="s">
        <v>15</v>
      </c>
      <c r="B24" s="7">
        <f>+SUMIF(F10:F20,"",I10:I20)</f>
        <v>2000</v>
      </c>
      <c r="C24" s="7">
        <f>+ROUNDDOWN(B24*0.1,0)</f>
        <v>200</v>
      </c>
      <c r="D24" s="7">
        <f>SUM(B24:C24)</f>
        <v>2200</v>
      </c>
    </row>
    <row r="25" spans="1:9" x14ac:dyDescent="0.45">
      <c r="A25" s="4" t="s">
        <v>13</v>
      </c>
      <c r="B25" s="7">
        <f>SUM(B23:B24)</f>
        <v>17000</v>
      </c>
      <c r="C25" s="7">
        <f t="shared" ref="C25:D25" si="1">SUM(C23:C24)</f>
        <v>1400</v>
      </c>
      <c r="D25" s="7">
        <f t="shared" si="1"/>
        <v>18400</v>
      </c>
    </row>
    <row r="27" spans="1:9" x14ac:dyDescent="0.45">
      <c r="A27" t="s">
        <v>27</v>
      </c>
    </row>
    <row r="29" spans="1:9" x14ac:dyDescent="0.45">
      <c r="A29" t="s">
        <v>26</v>
      </c>
    </row>
  </sheetData>
  <mergeCells count="18">
    <mergeCell ref="G23:H23"/>
    <mergeCell ref="B15:E15"/>
    <mergeCell ref="B16:E16"/>
    <mergeCell ref="B17:E17"/>
    <mergeCell ref="B18:E18"/>
    <mergeCell ref="B19:E19"/>
    <mergeCell ref="B20:E20"/>
    <mergeCell ref="H1:I1"/>
    <mergeCell ref="A2:I2"/>
    <mergeCell ref="C6:D6"/>
    <mergeCell ref="G21:H21"/>
    <mergeCell ref="G22:H22"/>
    <mergeCell ref="B9:E9"/>
    <mergeCell ref="B10:E10"/>
    <mergeCell ref="B11:E11"/>
    <mergeCell ref="B12:E12"/>
    <mergeCell ref="B13:E13"/>
    <mergeCell ref="B14:E14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貴久 徳田</dc:creator>
  <cp:lastModifiedBy>貴久 徳田</cp:lastModifiedBy>
  <cp:lastPrinted>2023-09-21T08:50:13Z</cp:lastPrinted>
  <dcterms:created xsi:type="dcterms:W3CDTF">2023-09-21T03:34:00Z</dcterms:created>
  <dcterms:modified xsi:type="dcterms:W3CDTF">2024-01-23T04:48:07Z</dcterms:modified>
</cp:coreProperties>
</file>